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<sst xmlns="http://schemas.openxmlformats.org/spreadsheetml/2006/main" count="97" uniqueCount="87">
  <si>
    <t>נ.ז.</t>
  </si>
  <si>
    <t>ביצוע</t>
  </si>
  <si>
    <t>שנה א</t>
  </si>
  <si>
    <t>שנה ב</t>
  </si>
  <si>
    <t>בחירה</t>
  </si>
  <si>
    <t>שנה ג</t>
  </si>
  <si>
    <t>סיכום</t>
  </si>
  <si>
    <t>קונצרט (דו-שבועי)</t>
  </si>
  <si>
    <t>הכרת המחשב ותוכנות מוס'</t>
  </si>
  <si>
    <t>תורת המוסיקה 1 – תרגיל</t>
  </si>
  <si>
    <t>פתוח שמיעה 1</t>
  </si>
  <si>
    <t>מבחן האזנה סמ' א' (תלת-שבועי)</t>
  </si>
  <si>
    <t>מבחן האזנה סמ' ב' (תלת שבועי)</t>
  </si>
  <si>
    <t>קוד</t>
  </si>
  <si>
    <t>שם  קורס</t>
  </si>
  <si>
    <t>פתוח שמיעה 2</t>
  </si>
  <si>
    <t>תורת המוסיקה 2 – הרצאה</t>
  </si>
  <si>
    <t>תורת המוסיקה 2 – תרגיל</t>
  </si>
  <si>
    <t>מבחן האזנה סמ' ב' (תלת-שבועי)</t>
  </si>
  <si>
    <t>ניתוח יצירות</t>
  </si>
  <si>
    <t>מבחן האזנה סמ' א'</t>
  </si>
  <si>
    <t xml:space="preserve"> מבחן האזנה סמ' ב'</t>
  </si>
  <si>
    <t>סמינריון חובה</t>
  </si>
  <si>
    <t>הרמוניה ליד המקלדת וקריאת פ. 1</t>
  </si>
  <si>
    <t>הרמוניה ליד המקלדת וקריאת פ. 2</t>
  </si>
  <si>
    <t>מוזיקה בתרבויות העולם</t>
  </si>
  <si>
    <t>סוגיות וכיווני מחקר במוזיקה של תרבויות העולם</t>
  </si>
  <si>
    <t>מוזיקה של קהילות ישראל</t>
  </si>
  <si>
    <t>מוזיקה יהודית: שיטות מחקר, שימור ותיעוד</t>
  </si>
  <si>
    <t>מיומנויות ביבליוגרפיות</t>
  </si>
  <si>
    <t>חובה שנים א'-ג'</t>
  </si>
  <si>
    <t>סמינריונים שנה ג'</t>
  </si>
  <si>
    <t>קבוצות ביצוע</t>
  </si>
  <si>
    <t>קורסי בחירה</t>
  </si>
  <si>
    <t>סה"כ</t>
  </si>
  <si>
    <t>סה"כ קורסי חובה</t>
  </si>
  <si>
    <t>תורת המוסיקה 1 – הרצאה</t>
  </si>
  <si>
    <t>סמינריון מחקר (מתוך קורסי בחירה)</t>
  </si>
  <si>
    <t>סה"כ סמינריונים</t>
  </si>
  <si>
    <t>סה"כ קבוצות ביצוע</t>
  </si>
  <si>
    <t>שנים א-ג</t>
  </si>
  <si>
    <t>תולדות המוזיקה המערבית</t>
  </si>
  <si>
    <t>סה"כ תולדות המוזיקה</t>
  </si>
  <si>
    <t xml:space="preserve">בשנה א' יש לבחור קורסים מהקבוצות הבאות: קורסי חובה (כל קורסי החובה תחת קטגוריה של שנה א'), </t>
  </si>
  <si>
    <t xml:space="preserve">בשנה ב' יש לבחור קורסים מהקבוצות הבאות: קורסי חובה (כל קורסי החובה תחת קטגוריה של שנה ב'), </t>
  </si>
  <si>
    <t xml:space="preserve">בשנה ג' יש לבחור קורסים מהקבוצות הבאות: קורסי חובה (כל קורסי החובה תחת קטגוריה של שנה ג'), </t>
  </si>
  <si>
    <t xml:space="preserve">חשוב לסיים את המערביות  1-4 עד סוף סמ' א' שנה ג'. בשנה זו חייבים לקחת גם 2 סמינריונים. </t>
  </si>
  <si>
    <t>מי שמעוניין לקחת קורס מתארים מתקדמים כסמינריון- יש לדאוג מראש לאישור המרצה.</t>
  </si>
  <si>
    <t>תולדות המוזיקה המערבית (כאשר קורס הסקירה הינו קדם לכל המערביות למעט מערבית 1) וקבוצות ביצוע.</t>
  </si>
  <si>
    <t>כמו כן מומלץ לקחת קורסים מקבוצת קורסי הבחירה. לתשומת לבכם, מי שמעוניין בקורסי מחקר לתארים מתקדמים כקורס בחירה, יש לדאוג מראש לאישור המרצה.</t>
  </si>
  <si>
    <r>
      <t>שנה א</t>
    </r>
    <r>
      <rPr>
        <b/>
        <u val="single"/>
        <vertAlign val="superscript"/>
        <sz val="11"/>
        <rFont val="Tahoma"/>
        <family val="2"/>
      </rPr>
      <t>1</t>
    </r>
  </si>
  <si>
    <r>
      <t>שנה ב</t>
    </r>
    <r>
      <rPr>
        <b/>
        <u val="single"/>
        <vertAlign val="superscript"/>
        <sz val="11"/>
        <rFont val="Tahoma"/>
        <family val="2"/>
      </rPr>
      <t>2</t>
    </r>
  </si>
  <si>
    <r>
      <t>שנה ג</t>
    </r>
    <r>
      <rPr>
        <b/>
        <u val="single"/>
        <vertAlign val="superscript"/>
        <sz val="11"/>
        <rFont val="Tahoma"/>
        <family val="2"/>
      </rPr>
      <t>3</t>
    </r>
  </si>
  <si>
    <t>כמו כן יש לקחת קורסים מקבוצת קורסי הבחירה. לתשומת לבכם, מי שמעוניין בקורסי מחקר לתארים מתקדמים כקורס בחירה, יש לדאוג מראש לאישור המרצה.</t>
  </si>
  <si>
    <t>קורסי חובה לפי שנים</t>
  </si>
  <si>
    <t>קורסי חובה שאינם לפי שנים</t>
  </si>
  <si>
    <t>ש"ש</t>
  </si>
  <si>
    <t>*החל מתש"פ 1 ש"ש (שעה שנתית) = 2 נ.ז.</t>
  </si>
  <si>
    <r>
      <t>נ.ז.</t>
    </r>
    <r>
      <rPr>
        <b/>
        <vertAlign val="superscript"/>
        <sz val="11"/>
        <rFont val="Tahoma"/>
        <family val="2"/>
      </rPr>
      <t>*</t>
    </r>
  </si>
  <si>
    <r>
      <t xml:space="preserve">סמינריונים </t>
    </r>
    <r>
      <rPr>
        <sz val="10"/>
        <rFont val="Tahoma"/>
        <family val="2"/>
      </rPr>
      <t>חובה לקחת 2 סמינריונים, לפחות אחד מהם סמינריון חובה</t>
    </r>
  </si>
  <si>
    <t>תולדות המוזיקה המערבית (חובה לקחת את כל הקורסים)</t>
  </si>
  <si>
    <r>
      <t xml:space="preserve">קבוצות ביצוע- </t>
    </r>
    <r>
      <rPr>
        <sz val="10"/>
        <rFont val="Tahoma"/>
        <family val="2"/>
      </rPr>
      <t>סה"כ 3 קבוצות</t>
    </r>
  </si>
  <si>
    <t>מיומנויות מקלדת</t>
  </si>
  <si>
    <t>מקהלה - חובה לת. הוראה</t>
  </si>
  <si>
    <t>מקהלות ילדים</t>
  </si>
  <si>
    <t>שיטות הוראה בתאוריה</t>
  </si>
  <si>
    <t>סוגיות בהוראה תול' המו' בי"ס תיכון</t>
  </si>
  <si>
    <t>חובת בחירה לת. הוראה</t>
  </si>
  <si>
    <t>פתוח קול</t>
  </si>
  <si>
    <t>ת. הוראה</t>
  </si>
  <si>
    <t>מתודיקה של הוראת תיפוף</t>
  </si>
  <si>
    <t>סה"כ חובת בחירה</t>
  </si>
  <si>
    <t>חובת בחירה בת. הוראה</t>
  </si>
  <si>
    <t>מבוא וסקירה: מוזיקה מימיה"ב עד המאה ה21</t>
  </si>
  <si>
    <t>30.4.19</t>
  </si>
  <si>
    <t xml:space="preserve">מוזיקה פופולארית </t>
  </si>
  <si>
    <t>מבוא למוזיקה פופולארית</t>
  </si>
  <si>
    <t>סה"כ מוזיקה פופולארית</t>
  </si>
  <si>
    <t>ניצוח</t>
  </si>
  <si>
    <t>מתודיקה של הוראת חליליות</t>
  </si>
  <si>
    <t>תולדות המוזיקה המערבית 1</t>
  </si>
  <si>
    <t>תולדות המוזיקה המערבית 2</t>
  </si>
  <si>
    <t>תולדות המוזיקה המערבית 3</t>
  </si>
  <si>
    <t>תולדות המוזיקה המערבית 4</t>
  </si>
  <si>
    <r>
      <t xml:space="preserve">קורסי בחירה (8 נ.ז.) </t>
    </r>
    <r>
      <rPr>
        <sz val="10"/>
        <rFont val="Tahoma"/>
        <family val="2"/>
      </rPr>
      <t xml:space="preserve">מבחר חופשי מתוך קורסים שלא נלקחו במסגרת קורסי חובה. </t>
    </r>
  </si>
  <si>
    <t>מסלול מוזיקה מורחב + ת. הוראה תש"פ (47-101)</t>
  </si>
  <si>
    <t>מוזיקה פופולארית</t>
  </si>
</sst>
</file>

<file path=xl/styles.xml><?xml version="1.0" encoding="utf-8"?>
<styleSheet xmlns="http://schemas.openxmlformats.org/spreadsheetml/2006/main">
  <numFmts count="28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i/>
      <u val="single"/>
      <sz val="11"/>
      <name val="Arial"/>
      <family val="2"/>
    </font>
    <font>
      <b/>
      <u val="single"/>
      <vertAlign val="superscript"/>
      <sz val="11"/>
      <name val="Tahoma"/>
      <family val="2"/>
    </font>
    <font>
      <b/>
      <sz val="10"/>
      <name val="Arial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 readingOrder="2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right" vertical="center" readingOrder="2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right" vertical="center" wrapText="1" readingOrder="2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wrapText="1" readingOrder="2"/>
    </xf>
    <xf numFmtId="0" fontId="3" fillId="0" borderId="0" xfId="0" applyFont="1" applyFill="1" applyBorder="1" applyAlignment="1">
      <alignment horizontal="center" vertical="top" readingOrder="2"/>
    </xf>
    <xf numFmtId="0" fontId="1" fillId="0" borderId="10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right" vertical="top" wrapText="1" readingOrder="2"/>
    </xf>
    <xf numFmtId="0" fontId="1" fillId="0" borderId="0" xfId="0" applyFont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top" readingOrder="2"/>
    </xf>
    <xf numFmtId="0" fontId="3" fillId="0" borderId="0" xfId="0" applyFont="1" applyBorder="1" applyAlignment="1">
      <alignment horizontal="center" vertical="top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rightToLeft="1" tabSelected="1" view="pageLayout" workbookViewId="0" topLeftCell="A46">
      <selection activeCell="C11" sqref="C11"/>
    </sheetView>
  </sheetViews>
  <sheetFormatPr defaultColWidth="9.140625" defaultRowHeight="12.75"/>
  <cols>
    <col min="1" max="1" width="10.57421875" style="0" customWidth="1"/>
    <col min="3" max="3" width="43.57421875" style="0" customWidth="1"/>
    <col min="4" max="4" width="8.140625" style="0" customWidth="1"/>
    <col min="5" max="5" width="8.8515625" style="0" customWidth="1"/>
    <col min="6" max="6" width="3.140625" style="0" customWidth="1"/>
    <col min="7" max="7" width="22.57421875" style="0" customWidth="1"/>
  </cols>
  <sheetData>
    <row r="1" ht="5.25" customHeight="1">
      <c r="B1" s="3"/>
    </row>
    <row r="2" spans="2:5" ht="17.25" customHeight="1">
      <c r="B2" s="4" t="s">
        <v>74</v>
      </c>
      <c r="C2" s="48" t="s">
        <v>85</v>
      </c>
      <c r="D2" s="48"/>
      <c r="E2" s="48"/>
    </row>
    <row r="3" spans="4:5" ht="18" customHeight="1" hidden="1" thickBot="1">
      <c r="D3" s="1"/>
      <c r="E3" s="1"/>
    </row>
    <row r="4" spans="3:4" ht="19.5" customHeight="1">
      <c r="C4" s="30"/>
      <c r="D4" s="1"/>
    </row>
    <row r="5" spans="2:7" ht="29.25" customHeight="1">
      <c r="B5" s="31" t="s">
        <v>13</v>
      </c>
      <c r="C5" s="31" t="s">
        <v>14</v>
      </c>
      <c r="D5" s="31" t="s">
        <v>56</v>
      </c>
      <c r="E5" s="31" t="s">
        <v>58</v>
      </c>
      <c r="G5" s="29" t="s">
        <v>57</v>
      </c>
    </row>
    <row r="6" spans="2:9" s="5" customFormat="1" ht="19.5" customHeight="1">
      <c r="B6" s="6"/>
      <c r="C6" s="7" t="s">
        <v>30</v>
      </c>
      <c r="D6" s="7">
        <f>D44</f>
        <v>17</v>
      </c>
      <c r="E6" s="6">
        <f>D6*2</f>
        <v>34</v>
      </c>
      <c r="H6" s="27"/>
      <c r="I6" s="28"/>
    </row>
    <row r="7" spans="2:9" s="5" customFormat="1" ht="19.5" customHeight="1">
      <c r="B7" s="6"/>
      <c r="C7" s="7" t="s">
        <v>31</v>
      </c>
      <c r="D7" s="6">
        <v>3</v>
      </c>
      <c r="E7" s="6">
        <f aca="true" t="shared" si="0" ref="E7:E13">D7*2</f>
        <v>6</v>
      </c>
      <c r="H7" s="27"/>
      <c r="I7" s="28"/>
    </row>
    <row r="8" spans="2:9" s="5" customFormat="1" ht="19.5" customHeight="1">
      <c r="B8" s="6"/>
      <c r="C8" s="7" t="s">
        <v>41</v>
      </c>
      <c r="D8" s="6">
        <v>6</v>
      </c>
      <c r="E8" s="6">
        <f t="shared" si="0"/>
        <v>12</v>
      </c>
      <c r="H8" s="27"/>
      <c r="I8" s="28"/>
    </row>
    <row r="9" spans="2:9" s="5" customFormat="1" ht="19.5" customHeight="1">
      <c r="B9" s="6"/>
      <c r="C9" s="7" t="s">
        <v>86</v>
      </c>
      <c r="D9" s="6">
        <v>1</v>
      </c>
      <c r="E9" s="6">
        <f t="shared" si="0"/>
        <v>2</v>
      </c>
      <c r="H9" s="27"/>
      <c r="I9" s="28"/>
    </row>
    <row r="10" spans="2:9" s="5" customFormat="1" ht="19.5" customHeight="1">
      <c r="B10" s="6"/>
      <c r="C10" s="7" t="s">
        <v>32</v>
      </c>
      <c r="D10" s="7">
        <v>6</v>
      </c>
      <c r="E10" s="6">
        <f t="shared" si="0"/>
        <v>12</v>
      </c>
      <c r="H10" s="27"/>
      <c r="I10" s="28"/>
    </row>
    <row r="11" spans="2:9" s="5" customFormat="1" ht="19.5" customHeight="1">
      <c r="B11" s="6"/>
      <c r="C11" s="7" t="s">
        <v>72</v>
      </c>
      <c r="D11" s="7">
        <v>9</v>
      </c>
      <c r="E11" s="6">
        <f t="shared" si="0"/>
        <v>18</v>
      </c>
      <c r="H11" s="27"/>
      <c r="I11" s="28"/>
    </row>
    <row r="12" spans="2:5" s="5" customFormat="1" ht="19.5" customHeight="1">
      <c r="B12" s="6"/>
      <c r="C12" s="7" t="s">
        <v>33</v>
      </c>
      <c r="D12" s="7">
        <v>4</v>
      </c>
      <c r="E12" s="7">
        <f t="shared" si="0"/>
        <v>8</v>
      </c>
    </row>
    <row r="13" spans="2:5" s="8" customFormat="1" ht="19.5" customHeight="1">
      <c r="B13" s="32"/>
      <c r="C13" s="33" t="s">
        <v>34</v>
      </c>
      <c r="D13" s="33">
        <f>SUM(D6:D12)</f>
        <v>46</v>
      </c>
      <c r="E13" s="32">
        <f t="shared" si="0"/>
        <v>92</v>
      </c>
    </row>
    <row r="14" spans="2:5" s="5" customFormat="1" ht="19.5" customHeight="1">
      <c r="B14" s="9"/>
      <c r="C14" s="10"/>
      <c r="D14" s="10"/>
      <c r="E14" s="9"/>
    </row>
    <row r="15" spans="1:5" ht="14.25">
      <c r="A15" s="1"/>
      <c r="B15" s="31" t="s">
        <v>13</v>
      </c>
      <c r="C15" s="31" t="s">
        <v>14</v>
      </c>
      <c r="D15" s="34" t="s">
        <v>56</v>
      </c>
      <c r="E15" s="34" t="s">
        <v>0</v>
      </c>
    </row>
    <row r="16" spans="1:5" ht="14.25">
      <c r="A16" s="1"/>
      <c r="B16" s="45" t="s">
        <v>54</v>
      </c>
      <c r="C16" s="45"/>
      <c r="D16" s="45"/>
      <c r="E16" s="45"/>
    </row>
    <row r="17" spans="1:5" s="12" customFormat="1" ht="29.25" customHeight="1">
      <c r="A17" s="11" t="s">
        <v>50</v>
      </c>
      <c r="B17" s="35">
        <v>1</v>
      </c>
      <c r="C17" s="36" t="s">
        <v>7</v>
      </c>
      <c r="D17" s="37">
        <v>0</v>
      </c>
      <c r="E17" s="35">
        <f>D17*2</f>
        <v>0</v>
      </c>
    </row>
    <row r="18" spans="1:5" s="12" customFormat="1" ht="19.5" customHeight="1">
      <c r="A18" s="11"/>
      <c r="B18" s="35">
        <v>102</v>
      </c>
      <c r="C18" s="36" t="s">
        <v>10</v>
      </c>
      <c r="D18" s="37">
        <v>1</v>
      </c>
      <c r="E18" s="35">
        <f aca="true" t="shared" si="1" ref="E18:E28">D18*2</f>
        <v>2</v>
      </c>
    </row>
    <row r="19" spans="1:5" s="12" customFormat="1" ht="19.5" customHeight="1">
      <c r="A19" s="11"/>
      <c r="B19" s="35">
        <v>105</v>
      </c>
      <c r="C19" s="36" t="s">
        <v>29</v>
      </c>
      <c r="D19" s="37">
        <v>1</v>
      </c>
      <c r="E19" s="35">
        <f t="shared" si="1"/>
        <v>2</v>
      </c>
    </row>
    <row r="20" spans="1:5" s="12" customFormat="1" ht="19.5" customHeight="1">
      <c r="A20" s="11"/>
      <c r="B20" s="35">
        <v>110</v>
      </c>
      <c r="C20" s="36" t="s">
        <v>36</v>
      </c>
      <c r="D20" s="37">
        <v>2</v>
      </c>
      <c r="E20" s="35">
        <f t="shared" si="1"/>
        <v>4</v>
      </c>
    </row>
    <row r="21" spans="1:5" s="12" customFormat="1" ht="19.5" customHeight="1">
      <c r="A21" s="11"/>
      <c r="B21" s="35">
        <v>110</v>
      </c>
      <c r="C21" s="36" t="s">
        <v>9</v>
      </c>
      <c r="D21" s="37">
        <v>0.5</v>
      </c>
      <c r="E21" s="35">
        <f t="shared" si="1"/>
        <v>1</v>
      </c>
    </row>
    <row r="22" spans="1:5" s="12" customFormat="1" ht="19.5" customHeight="1">
      <c r="A22" s="11"/>
      <c r="B22" s="35">
        <v>115</v>
      </c>
      <c r="C22" s="36" t="s">
        <v>11</v>
      </c>
      <c r="D22" s="37">
        <v>0</v>
      </c>
      <c r="E22" s="35">
        <f t="shared" si="1"/>
        <v>0</v>
      </c>
    </row>
    <row r="23" spans="1:5" s="12" customFormat="1" ht="19.5" customHeight="1">
      <c r="A23" s="11"/>
      <c r="B23" s="35">
        <v>116</v>
      </c>
      <c r="C23" s="36" t="s">
        <v>12</v>
      </c>
      <c r="D23" s="37">
        <v>0</v>
      </c>
      <c r="E23" s="35">
        <f t="shared" si="1"/>
        <v>0</v>
      </c>
    </row>
    <row r="24" spans="1:5" s="12" customFormat="1" ht="19.5" customHeight="1">
      <c r="A24" s="11"/>
      <c r="B24" s="35">
        <v>118</v>
      </c>
      <c r="C24" s="36" t="s">
        <v>25</v>
      </c>
      <c r="D24" s="37">
        <v>1</v>
      </c>
      <c r="E24" s="35">
        <f t="shared" si="1"/>
        <v>2</v>
      </c>
    </row>
    <row r="25" spans="1:5" s="12" customFormat="1" ht="28.5">
      <c r="A25" s="11"/>
      <c r="B25" s="35">
        <v>119</v>
      </c>
      <c r="C25" s="36" t="s">
        <v>26</v>
      </c>
      <c r="D25" s="37">
        <v>1</v>
      </c>
      <c r="E25" s="35">
        <f t="shared" si="1"/>
        <v>2</v>
      </c>
    </row>
    <row r="26" spans="1:5" s="12" customFormat="1" ht="14.25">
      <c r="A26" s="13"/>
      <c r="B26" s="35">
        <v>135</v>
      </c>
      <c r="C26" s="36" t="s">
        <v>23</v>
      </c>
      <c r="D26" s="37">
        <v>0.5</v>
      </c>
      <c r="E26" s="35">
        <f t="shared" si="1"/>
        <v>1</v>
      </c>
    </row>
    <row r="27" spans="1:5" s="12" customFormat="1" ht="14.25">
      <c r="A27" s="13"/>
      <c r="B27" s="35">
        <v>140</v>
      </c>
      <c r="C27" s="36" t="s">
        <v>8</v>
      </c>
      <c r="D27" s="37">
        <v>0.5</v>
      </c>
      <c r="E27" s="35">
        <f t="shared" si="1"/>
        <v>1</v>
      </c>
    </row>
    <row r="28" spans="1:5" s="12" customFormat="1" ht="14.25">
      <c r="A28" s="13"/>
      <c r="B28" s="35">
        <v>150</v>
      </c>
      <c r="C28" s="38" t="s">
        <v>73</v>
      </c>
      <c r="D28" s="37">
        <v>2</v>
      </c>
      <c r="E28" s="35">
        <f t="shared" si="1"/>
        <v>4</v>
      </c>
    </row>
    <row r="29" spans="1:5" s="12" customFormat="1" ht="14.25">
      <c r="A29" s="13"/>
      <c r="B29" s="35"/>
      <c r="C29" s="39"/>
      <c r="D29" s="40"/>
      <c r="E29" s="7"/>
    </row>
    <row r="30" spans="1:5" s="12" customFormat="1" ht="15.75">
      <c r="A30" s="11" t="s">
        <v>51</v>
      </c>
      <c r="B30" s="35">
        <v>2</v>
      </c>
      <c r="C30" s="36" t="s">
        <v>7</v>
      </c>
      <c r="D30" s="37">
        <v>0</v>
      </c>
      <c r="E30" s="35">
        <f aca="true" t="shared" si="2" ref="E30:E38">D30*2</f>
        <v>0</v>
      </c>
    </row>
    <row r="31" spans="1:5" s="12" customFormat="1" ht="14.25">
      <c r="A31" s="11"/>
      <c r="B31" s="35">
        <v>200</v>
      </c>
      <c r="C31" s="36" t="s">
        <v>16</v>
      </c>
      <c r="D31" s="37">
        <v>2</v>
      </c>
      <c r="E31" s="35">
        <f t="shared" si="2"/>
        <v>4</v>
      </c>
    </row>
    <row r="32" spans="1:5" s="12" customFormat="1" ht="14.25">
      <c r="A32" s="11"/>
      <c r="B32" s="35">
        <v>200</v>
      </c>
      <c r="C32" s="36" t="s">
        <v>17</v>
      </c>
      <c r="D32" s="37">
        <v>0.5</v>
      </c>
      <c r="E32" s="35">
        <f t="shared" si="2"/>
        <v>1</v>
      </c>
    </row>
    <row r="33" spans="1:5" s="12" customFormat="1" ht="14.25">
      <c r="A33" s="11"/>
      <c r="B33" s="35">
        <v>204</v>
      </c>
      <c r="C33" s="36" t="s">
        <v>15</v>
      </c>
      <c r="D33" s="37">
        <v>1</v>
      </c>
      <c r="E33" s="35">
        <f t="shared" si="2"/>
        <v>2</v>
      </c>
    </row>
    <row r="34" spans="1:5" s="12" customFormat="1" ht="14.25">
      <c r="A34" s="11"/>
      <c r="B34" s="35">
        <v>208</v>
      </c>
      <c r="C34" s="36" t="s">
        <v>27</v>
      </c>
      <c r="D34" s="37">
        <v>1</v>
      </c>
      <c r="E34" s="35">
        <f t="shared" si="2"/>
        <v>2</v>
      </c>
    </row>
    <row r="35" spans="1:5" s="12" customFormat="1" ht="14.25">
      <c r="A35" s="11"/>
      <c r="B35" s="35">
        <v>215</v>
      </c>
      <c r="C35" s="36" t="s">
        <v>11</v>
      </c>
      <c r="D35" s="37">
        <v>0</v>
      </c>
      <c r="E35" s="35">
        <f t="shared" si="2"/>
        <v>0</v>
      </c>
    </row>
    <row r="36" spans="2:5" s="12" customFormat="1" ht="14.25">
      <c r="B36" s="35">
        <v>216</v>
      </c>
      <c r="C36" s="36" t="s">
        <v>18</v>
      </c>
      <c r="D36" s="37">
        <v>0</v>
      </c>
      <c r="E36" s="35">
        <f t="shared" si="2"/>
        <v>0</v>
      </c>
    </row>
    <row r="37" spans="2:5" s="12" customFormat="1" ht="14.25">
      <c r="B37" s="35">
        <v>222</v>
      </c>
      <c r="C37" s="36" t="s">
        <v>24</v>
      </c>
      <c r="D37" s="37">
        <v>0.5</v>
      </c>
      <c r="E37" s="35">
        <f t="shared" si="2"/>
        <v>1</v>
      </c>
    </row>
    <row r="38" spans="2:5" s="12" customFormat="1" ht="14.25">
      <c r="B38" s="35">
        <v>228</v>
      </c>
      <c r="C38" s="36" t="s">
        <v>28</v>
      </c>
      <c r="D38" s="37">
        <v>1</v>
      </c>
      <c r="E38" s="35">
        <f t="shared" si="2"/>
        <v>2</v>
      </c>
    </row>
    <row r="39" spans="2:5" s="12" customFormat="1" ht="14.25">
      <c r="B39" s="35"/>
      <c r="C39" s="39"/>
      <c r="D39" s="40"/>
      <c r="E39" s="7"/>
    </row>
    <row r="40" spans="1:5" s="12" customFormat="1" ht="15.75">
      <c r="A40" s="11" t="s">
        <v>52</v>
      </c>
      <c r="B40" s="35">
        <v>3</v>
      </c>
      <c r="C40" s="36" t="s">
        <v>7</v>
      </c>
      <c r="D40" s="37">
        <v>0</v>
      </c>
      <c r="E40" s="35">
        <f>D40*2</f>
        <v>0</v>
      </c>
    </row>
    <row r="41" spans="1:5" s="12" customFormat="1" ht="14.25">
      <c r="A41" s="11"/>
      <c r="B41" s="35">
        <v>315</v>
      </c>
      <c r="C41" s="36" t="s">
        <v>20</v>
      </c>
      <c r="D41" s="37">
        <v>0</v>
      </c>
      <c r="E41" s="35">
        <f>D41*2</f>
        <v>0</v>
      </c>
    </row>
    <row r="42" spans="1:5" s="12" customFormat="1" ht="14.25">
      <c r="A42" s="11"/>
      <c r="B42" s="35">
        <v>316</v>
      </c>
      <c r="C42" s="36" t="s">
        <v>21</v>
      </c>
      <c r="D42" s="37">
        <v>0</v>
      </c>
      <c r="E42" s="35">
        <f>D42*2</f>
        <v>0</v>
      </c>
    </row>
    <row r="43" spans="2:5" s="12" customFormat="1" ht="14.25">
      <c r="B43" s="35">
        <v>339</v>
      </c>
      <c r="C43" s="36" t="s">
        <v>19</v>
      </c>
      <c r="D43" s="37">
        <v>1.5</v>
      </c>
      <c r="E43" s="35">
        <f>D43*2</f>
        <v>3</v>
      </c>
    </row>
    <row r="44" spans="2:5" s="18" customFormat="1" ht="18" customHeight="1">
      <c r="B44" s="41"/>
      <c r="C44" s="26" t="s">
        <v>35</v>
      </c>
      <c r="D44" s="42">
        <f>SUM(D17:D43)</f>
        <v>17</v>
      </c>
      <c r="E44" s="41">
        <f>D44*2</f>
        <v>34</v>
      </c>
    </row>
    <row r="45" spans="2:5" s="19" customFormat="1" ht="32.25" customHeight="1">
      <c r="B45" s="43"/>
      <c r="C45" s="31" t="s">
        <v>59</v>
      </c>
      <c r="D45" s="43"/>
      <c r="E45" s="43"/>
    </row>
    <row r="46" spans="2:5" s="12" customFormat="1" ht="14.25">
      <c r="B46" s="35">
        <v>327</v>
      </c>
      <c r="C46" s="36" t="s">
        <v>22</v>
      </c>
      <c r="D46" s="35">
        <v>1.5</v>
      </c>
      <c r="E46" s="35">
        <f>D46*2</f>
        <v>3</v>
      </c>
    </row>
    <row r="47" spans="2:5" s="12" customFormat="1" ht="14.25">
      <c r="B47" s="35">
        <v>329</v>
      </c>
      <c r="C47" s="36" t="s">
        <v>22</v>
      </c>
      <c r="D47" s="35">
        <v>1.5</v>
      </c>
      <c r="E47" s="35">
        <f>D47*2</f>
        <v>3</v>
      </c>
    </row>
    <row r="48" spans="2:5" s="12" customFormat="1" ht="14.25">
      <c r="B48" s="35"/>
      <c r="C48" s="36" t="s">
        <v>37</v>
      </c>
      <c r="D48" s="35">
        <v>1.5</v>
      </c>
      <c r="E48" s="35">
        <f>D48*2</f>
        <v>3</v>
      </c>
    </row>
    <row r="49" spans="2:5" s="18" customFormat="1" ht="14.25">
      <c r="B49" s="41"/>
      <c r="C49" s="26" t="s">
        <v>38</v>
      </c>
      <c r="D49" s="41">
        <v>3</v>
      </c>
      <c r="E49" s="41">
        <f>D49*2</f>
        <v>6</v>
      </c>
    </row>
    <row r="50" spans="2:5" s="18" customFormat="1" ht="14.25">
      <c r="B50" s="41"/>
      <c r="C50" s="26"/>
      <c r="D50" s="41"/>
      <c r="E50" s="41"/>
    </row>
    <row r="51" spans="2:5" s="18" customFormat="1" ht="14.25">
      <c r="B51" s="46" t="s">
        <v>55</v>
      </c>
      <c r="C51" s="46"/>
      <c r="D51" s="46"/>
      <c r="E51" s="46"/>
    </row>
    <row r="52" spans="1:5" s="18" customFormat="1" ht="28.5">
      <c r="A52" s="21" t="s">
        <v>40</v>
      </c>
      <c r="B52" s="41"/>
      <c r="C52" s="31" t="s">
        <v>60</v>
      </c>
      <c r="D52" s="41"/>
      <c r="E52" s="41"/>
    </row>
    <row r="53" spans="1:5" s="12" customFormat="1" ht="14.25">
      <c r="A53" s="11"/>
      <c r="B53" s="35">
        <v>441</v>
      </c>
      <c r="C53" s="36" t="s">
        <v>80</v>
      </c>
      <c r="D53" s="35">
        <v>1.5</v>
      </c>
      <c r="E53" s="35">
        <f>D53*2</f>
        <v>3</v>
      </c>
    </row>
    <row r="54" spans="1:5" s="12" customFormat="1" ht="14.25">
      <c r="A54" s="13"/>
      <c r="B54" s="35">
        <v>442</v>
      </c>
      <c r="C54" s="36" t="s">
        <v>81</v>
      </c>
      <c r="D54" s="35">
        <v>1.5</v>
      </c>
      <c r="E54" s="35">
        <f>D54*2</f>
        <v>3</v>
      </c>
    </row>
    <row r="55" spans="2:5" s="12" customFormat="1" ht="14.25">
      <c r="B55" s="35">
        <v>443</v>
      </c>
      <c r="C55" s="36" t="s">
        <v>82</v>
      </c>
      <c r="D55" s="35">
        <v>1.5</v>
      </c>
      <c r="E55" s="35">
        <f>D55*2</f>
        <v>3</v>
      </c>
    </row>
    <row r="56" spans="2:5" s="12" customFormat="1" ht="14.25">
      <c r="B56" s="35">
        <v>444</v>
      </c>
      <c r="C56" s="36" t="s">
        <v>83</v>
      </c>
      <c r="D56" s="35">
        <v>1.5</v>
      </c>
      <c r="E56" s="35">
        <f>D56*2</f>
        <v>3</v>
      </c>
    </row>
    <row r="57" spans="2:5" s="18" customFormat="1" ht="14.25">
      <c r="B57" s="41"/>
      <c r="C57" s="26" t="s">
        <v>42</v>
      </c>
      <c r="D57" s="41">
        <f>SUM(D53:D56)</f>
        <v>6</v>
      </c>
      <c r="E57" s="41">
        <f>D57*2</f>
        <v>12</v>
      </c>
    </row>
    <row r="58" spans="2:5" s="18" customFormat="1" ht="14.25">
      <c r="B58" s="41"/>
      <c r="C58" s="26"/>
      <c r="D58" s="41"/>
      <c r="E58" s="41"/>
    </row>
    <row r="59" spans="2:5" s="24" customFormat="1" ht="14.25">
      <c r="B59" s="7"/>
      <c r="C59" s="7" t="s">
        <v>75</v>
      </c>
      <c r="D59" s="7"/>
      <c r="E59" s="7"/>
    </row>
    <row r="60" spans="2:5" s="25" customFormat="1" ht="14.25">
      <c r="B60" s="35">
        <v>445</v>
      </c>
      <c r="C60" s="36" t="s">
        <v>76</v>
      </c>
      <c r="D60" s="35">
        <v>1</v>
      </c>
      <c r="E60" s="35">
        <f>D60*2</f>
        <v>2</v>
      </c>
    </row>
    <row r="61" spans="2:5" s="25" customFormat="1" ht="14.25">
      <c r="B61" s="41"/>
      <c r="C61" s="26" t="s">
        <v>77</v>
      </c>
      <c r="D61" s="41">
        <f>SUM(D60:D60)</f>
        <v>1</v>
      </c>
      <c r="E61" s="41">
        <f>D61*2</f>
        <v>2</v>
      </c>
    </row>
    <row r="62" spans="2:5" s="12" customFormat="1" ht="14.25">
      <c r="B62" s="35"/>
      <c r="C62" s="44"/>
      <c r="D62" s="35"/>
      <c r="E62" s="35"/>
    </row>
    <row r="63" spans="2:5" s="12" customFormat="1" ht="14.25">
      <c r="B63" s="35"/>
      <c r="C63" s="31" t="s">
        <v>61</v>
      </c>
      <c r="D63" s="35"/>
      <c r="E63" s="35"/>
    </row>
    <row r="64" spans="1:5" s="12" customFormat="1" ht="14.25">
      <c r="A64" s="11" t="s">
        <v>1</v>
      </c>
      <c r="B64" s="35" t="s">
        <v>2</v>
      </c>
      <c r="C64" s="38" t="s">
        <v>63</v>
      </c>
      <c r="D64" s="37">
        <v>2</v>
      </c>
      <c r="E64" s="35">
        <f>D64*2</f>
        <v>4</v>
      </c>
    </row>
    <row r="65" spans="1:5" s="12" customFormat="1" ht="14.25">
      <c r="A65" s="11"/>
      <c r="B65" s="35" t="s">
        <v>3</v>
      </c>
      <c r="C65" s="39"/>
      <c r="D65" s="37">
        <v>2</v>
      </c>
      <c r="E65" s="35">
        <f>D65*2</f>
        <v>4</v>
      </c>
    </row>
    <row r="66" spans="1:5" s="12" customFormat="1" ht="14.25">
      <c r="A66" s="11"/>
      <c r="B66" s="35" t="s">
        <v>5</v>
      </c>
      <c r="C66" s="39"/>
      <c r="D66" s="37">
        <v>2</v>
      </c>
      <c r="E66" s="35">
        <f>D66*2</f>
        <v>4</v>
      </c>
    </row>
    <row r="67" spans="2:5" s="18" customFormat="1" ht="14.25">
      <c r="B67" s="41"/>
      <c r="C67" s="26" t="s">
        <v>39</v>
      </c>
      <c r="D67" s="41">
        <f>SUM(D64:D66)</f>
        <v>6</v>
      </c>
      <c r="E67" s="41">
        <f>D67*2</f>
        <v>12</v>
      </c>
    </row>
    <row r="68" spans="2:5" s="18" customFormat="1" ht="14.25">
      <c r="B68" s="41"/>
      <c r="C68" s="26"/>
      <c r="D68" s="41"/>
      <c r="E68" s="41"/>
    </row>
    <row r="69" spans="1:5" s="12" customFormat="1" ht="14.25">
      <c r="A69" s="11" t="s">
        <v>69</v>
      </c>
      <c r="B69" s="31"/>
      <c r="C69" s="31" t="s">
        <v>67</v>
      </c>
      <c r="D69" s="31"/>
      <c r="E69" s="31"/>
    </row>
    <row r="70" spans="2:5" s="12" customFormat="1" ht="14.25">
      <c r="B70" s="35">
        <v>217</v>
      </c>
      <c r="C70" s="38" t="s">
        <v>62</v>
      </c>
      <c r="D70" s="35">
        <v>1</v>
      </c>
      <c r="E70" s="35">
        <f aca="true" t="shared" si="3" ref="E70:E78">D70*2</f>
        <v>2</v>
      </c>
    </row>
    <row r="71" spans="2:5" s="12" customFormat="1" ht="14.25">
      <c r="B71" s="35">
        <v>218</v>
      </c>
      <c r="C71" s="38" t="s">
        <v>64</v>
      </c>
      <c r="D71" s="35">
        <v>1</v>
      </c>
      <c r="E71" s="35">
        <f t="shared" si="3"/>
        <v>2</v>
      </c>
    </row>
    <row r="72" spans="2:5" s="12" customFormat="1" ht="14.25">
      <c r="B72" s="35">
        <v>410</v>
      </c>
      <c r="C72" s="38" t="s">
        <v>68</v>
      </c>
      <c r="D72" s="35">
        <v>1</v>
      </c>
      <c r="E72" s="35">
        <f t="shared" si="3"/>
        <v>2</v>
      </c>
    </row>
    <row r="73" spans="2:5" s="12" customFormat="1" ht="14.25">
      <c r="B73" s="35">
        <v>242</v>
      </c>
      <c r="C73" s="38" t="s">
        <v>65</v>
      </c>
      <c r="D73" s="35">
        <v>1</v>
      </c>
      <c r="E73" s="35">
        <f t="shared" si="3"/>
        <v>2</v>
      </c>
    </row>
    <row r="74" spans="2:5" s="12" customFormat="1" ht="14.25">
      <c r="B74" s="35">
        <v>244</v>
      </c>
      <c r="C74" s="38" t="s">
        <v>66</v>
      </c>
      <c r="D74" s="35">
        <v>1</v>
      </c>
      <c r="E74" s="35">
        <f t="shared" si="3"/>
        <v>2</v>
      </c>
    </row>
    <row r="75" spans="2:5" s="12" customFormat="1" ht="14.25">
      <c r="B75" s="35">
        <v>348</v>
      </c>
      <c r="C75" s="38" t="s">
        <v>78</v>
      </c>
      <c r="D75" s="35">
        <v>2</v>
      </c>
      <c r="E75" s="35">
        <v>4</v>
      </c>
    </row>
    <row r="76" spans="2:5" s="12" customFormat="1" ht="14.25">
      <c r="B76" s="35">
        <v>449</v>
      </c>
      <c r="C76" s="38" t="s">
        <v>70</v>
      </c>
      <c r="D76" s="35">
        <v>1</v>
      </c>
      <c r="E76" s="35">
        <f t="shared" si="3"/>
        <v>2</v>
      </c>
    </row>
    <row r="77" spans="2:5" s="12" customFormat="1" ht="14.25">
      <c r="B77" s="35">
        <v>450</v>
      </c>
      <c r="C77" s="38" t="s">
        <v>79</v>
      </c>
      <c r="D77" s="35">
        <v>1</v>
      </c>
      <c r="E77" s="35">
        <f t="shared" si="3"/>
        <v>2</v>
      </c>
    </row>
    <row r="78" spans="2:5" s="12" customFormat="1" ht="14.25">
      <c r="B78" s="35"/>
      <c r="C78" s="38" t="s">
        <v>71</v>
      </c>
      <c r="D78" s="41">
        <f>SUM(D70:D77)</f>
        <v>9</v>
      </c>
      <c r="E78" s="41">
        <f t="shared" si="3"/>
        <v>18</v>
      </c>
    </row>
    <row r="79" spans="2:5" s="12" customFormat="1" ht="14.25">
      <c r="B79" s="35"/>
      <c r="C79" s="38"/>
      <c r="D79" s="35"/>
      <c r="E79" s="35"/>
    </row>
    <row r="80" spans="1:5" s="12" customFormat="1" ht="14.25">
      <c r="A80" s="11" t="s">
        <v>4</v>
      </c>
      <c r="B80" s="47" t="s">
        <v>84</v>
      </c>
      <c r="C80" s="47"/>
      <c r="D80" s="47"/>
      <c r="E80" s="47"/>
    </row>
    <row r="81" spans="1:5" s="12" customFormat="1" ht="14.25">
      <c r="A81" s="11"/>
      <c r="B81" s="31"/>
      <c r="C81" s="31"/>
      <c r="D81" s="43">
        <v>4</v>
      </c>
      <c r="E81" s="43">
        <f>D81*2</f>
        <v>8</v>
      </c>
    </row>
    <row r="82" spans="1:5" s="12" customFormat="1" ht="14.25">
      <c r="A82" s="11"/>
      <c r="B82" s="35"/>
      <c r="C82" s="39"/>
      <c r="D82" s="7"/>
      <c r="E82" s="7"/>
    </row>
    <row r="83" spans="1:5" s="12" customFormat="1" ht="14.25">
      <c r="A83" s="11" t="s">
        <v>6</v>
      </c>
      <c r="B83" s="35"/>
      <c r="C83" s="39"/>
      <c r="D83" s="7">
        <f>D44+D49+D57+D61+D67+D78+D81</f>
        <v>46</v>
      </c>
      <c r="E83" s="7">
        <f>D83*2</f>
        <v>92</v>
      </c>
    </row>
    <row r="84" spans="1:5" s="12" customFormat="1" ht="4.5" customHeight="1">
      <c r="A84" s="11"/>
      <c r="B84" s="10"/>
      <c r="C84" s="13"/>
      <c r="D84" s="14"/>
      <c r="E84" s="14"/>
    </row>
    <row r="85" spans="1:5" s="12" customFormat="1" ht="14.25">
      <c r="A85" s="15"/>
      <c r="B85" s="16"/>
      <c r="C85" s="20"/>
      <c r="D85" s="17"/>
      <c r="E85" s="17"/>
    </row>
    <row r="86" spans="1:5" s="12" customFormat="1" ht="14.25">
      <c r="A86" s="15"/>
      <c r="B86" s="16"/>
      <c r="C86" s="20"/>
      <c r="D86" s="17"/>
      <c r="E86" s="17"/>
    </row>
    <row r="87" spans="1:2" ht="12.75">
      <c r="A87">
        <v>1</v>
      </c>
      <c r="B87" s="22" t="s">
        <v>43</v>
      </c>
    </row>
    <row r="88" ht="12.75">
      <c r="B88" s="22" t="s">
        <v>48</v>
      </c>
    </row>
    <row r="89" ht="12.75">
      <c r="B89" s="22" t="s">
        <v>49</v>
      </c>
    </row>
    <row r="90" ht="12.75">
      <c r="A90" s="2"/>
    </row>
    <row r="91" spans="1:2" ht="12.75">
      <c r="A91">
        <v>2</v>
      </c>
      <c r="B91" s="22" t="s">
        <v>44</v>
      </c>
    </row>
    <row r="92" s="23" customFormat="1" ht="12.75">
      <c r="B92" s="22" t="s">
        <v>48</v>
      </c>
    </row>
    <row r="93" ht="12.75">
      <c r="B93" s="22" t="s">
        <v>53</v>
      </c>
    </row>
    <row r="95" spans="1:2" ht="12.75">
      <c r="A95">
        <v>3</v>
      </c>
      <c r="B95" s="22" t="s">
        <v>45</v>
      </c>
    </row>
    <row r="96" ht="12.75">
      <c r="B96" s="22" t="s">
        <v>48</v>
      </c>
    </row>
    <row r="97" ht="12.75">
      <c r="B97" s="22" t="s">
        <v>46</v>
      </c>
    </row>
    <row r="98" ht="12.75">
      <c r="B98" s="22" t="s">
        <v>47</v>
      </c>
    </row>
    <row r="99" ht="12.75">
      <c r="B99" s="22" t="s">
        <v>53</v>
      </c>
    </row>
  </sheetData>
  <sheetProtection/>
  <mergeCells count="4">
    <mergeCell ref="B16:E16"/>
    <mergeCell ref="B51:E51"/>
    <mergeCell ref="B80:E80"/>
    <mergeCell ref="C2:E2"/>
  </mergeCells>
  <printOptions/>
  <pageMargins left="0.15748031496062992" right="0.5511811023622047" top="0.7874015748031497" bottom="0.3" header="0.5118110236220472" footer="0.5118110236220472"/>
  <pageSetup fitToHeight="1" fitToWidth="1" horizontalDpi="600" verticalDpi="600" orientation="portrait" paperSize="9" scale="50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VICTORIA SVIRIN</cp:lastModifiedBy>
  <cp:lastPrinted>2019-04-30T08:53:37Z</cp:lastPrinted>
  <dcterms:created xsi:type="dcterms:W3CDTF">2007-07-30T06:27:35Z</dcterms:created>
  <dcterms:modified xsi:type="dcterms:W3CDTF">2019-04-30T08:54:08Z</dcterms:modified>
  <cp:category/>
  <cp:version/>
  <cp:contentType/>
  <cp:contentStatus/>
</cp:coreProperties>
</file>